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2" sheetId="1" r:id="rId1"/>
    <sheet name="СУБ" sheetId="2" r:id="rId2"/>
  </sheets>
  <definedNames/>
  <calcPr fullCalcOnLoad="1"/>
</workbook>
</file>

<file path=xl/sharedStrings.xml><?xml version="1.0" encoding="utf-8"?>
<sst xmlns="http://schemas.openxmlformats.org/spreadsheetml/2006/main" count="153" uniqueCount="126">
  <si>
    <t>Приходи из буџета</t>
  </si>
  <si>
    <t>Трошкови горива и енергије</t>
  </si>
  <si>
    <t>Остали лични расходи</t>
  </si>
  <si>
    <t>Трошкови телефона и интернета</t>
  </si>
  <si>
    <t>Трошкови осигурања</t>
  </si>
  <si>
    <t>Трошкови платног промета</t>
  </si>
  <si>
    <t>Трошкови платног промета - буџет</t>
  </si>
  <si>
    <t>УКУПНИ ПОСЛОВНИ РАСХОДИ</t>
  </si>
  <si>
    <t>ПРЕМА ИЗВОРИМА ФИНАНСИРАЊА</t>
  </si>
  <si>
    <t>Приходи од продаје услуга</t>
  </si>
  <si>
    <t>Приходи од закупнина</t>
  </si>
  <si>
    <t>УКУПНИ ПОСЛОВНИ ПРИХОДИ</t>
  </si>
  <si>
    <t>Трошкови осталог материјал</t>
  </si>
  <si>
    <t>Трошкови алата и инвентара</t>
  </si>
  <si>
    <t>Трошкови одржавања хигијене</t>
  </si>
  <si>
    <t>Трошкови одржавања зграда</t>
  </si>
  <si>
    <t>Трошкови услуга одржавања</t>
  </si>
  <si>
    <t>Трошкови усталих услуга</t>
  </si>
  <si>
    <t>Трошкови осталих непроиз.услуга</t>
  </si>
  <si>
    <t>Адвокатске услуге</t>
  </si>
  <si>
    <t>Трошкови репрезентације</t>
  </si>
  <si>
    <t>Репрезентација - угоститељске услуге</t>
  </si>
  <si>
    <t>Осигурање основних средтава</t>
  </si>
  <si>
    <t>Осигурање запослених</t>
  </si>
  <si>
    <t>Трошкови такса и остл.нематер.трош.</t>
  </si>
  <si>
    <t xml:space="preserve">Трошкови такса </t>
  </si>
  <si>
    <t>Сопствена средства</t>
  </si>
  <si>
    <t>Средства из буџета</t>
  </si>
  <si>
    <t>Укупно за 2017.год.</t>
  </si>
  <si>
    <t>Трошкови путарина</t>
  </si>
  <si>
    <t>Председник Надзорног одбора</t>
  </si>
  <si>
    <t>Јован Миладиновић</t>
  </si>
  <si>
    <t>*ПОСЛОВНИ ПРИХОДИ*</t>
  </si>
  <si>
    <t>Пословни приходи</t>
  </si>
  <si>
    <t>Конто</t>
  </si>
  <si>
    <t>*ПОСЛОВНИ РАСХОДИ*</t>
  </si>
  <si>
    <t>Пословни расходи</t>
  </si>
  <si>
    <t>51200000</t>
  </si>
  <si>
    <t>51200100</t>
  </si>
  <si>
    <t>51220000</t>
  </si>
  <si>
    <t>51240000</t>
  </si>
  <si>
    <t>51250000</t>
  </si>
  <si>
    <t>51270000</t>
  </si>
  <si>
    <t>51290000</t>
  </si>
  <si>
    <t>51300000</t>
  </si>
  <si>
    <t>51310000</t>
  </si>
  <si>
    <t>52910000</t>
  </si>
  <si>
    <t>52911300</t>
  </si>
  <si>
    <t>52920000</t>
  </si>
  <si>
    <t>53100000</t>
  </si>
  <si>
    <t>53100100</t>
  </si>
  <si>
    <t>53102000</t>
  </si>
  <si>
    <t>53930000</t>
  </si>
  <si>
    <t>53930001</t>
  </si>
  <si>
    <t>55000000</t>
  </si>
  <si>
    <t>55010000</t>
  </si>
  <si>
    <t>55011000</t>
  </si>
  <si>
    <t>55080000</t>
  </si>
  <si>
    <t>55090000</t>
  </si>
  <si>
    <t>55101000</t>
  </si>
  <si>
    <t>55120000</t>
  </si>
  <si>
    <t>55200000</t>
  </si>
  <si>
    <t>55220000</t>
  </si>
  <si>
    <t>55300000</t>
  </si>
  <si>
    <t>55300001</t>
  </si>
  <si>
    <t>55910000</t>
  </si>
  <si>
    <t>53201000</t>
  </si>
  <si>
    <t>53202000</t>
  </si>
  <si>
    <t xml:space="preserve">Трошкови одржавања зграда  </t>
  </si>
  <si>
    <t>53203000</t>
  </si>
  <si>
    <t>55230000</t>
  </si>
  <si>
    <t>530</t>
  </si>
  <si>
    <t>Трошкови услуга на изради учинака</t>
  </si>
  <si>
    <t>51210000</t>
  </si>
  <si>
    <t>53020000</t>
  </si>
  <si>
    <t>6121</t>
  </si>
  <si>
    <t>6410</t>
  </si>
  <si>
    <t>5201</t>
  </si>
  <si>
    <t>Трошкови доласка и одласка на посао</t>
  </si>
  <si>
    <t xml:space="preserve">Измену финансијског плана могуће је вршити Одлуком Надзорног одбора  у оквиру исте групе (рачуна) конта само за сопствена средства на предлог директора јавног предузећа уз писано образложење. </t>
  </si>
  <si>
    <t>52930000</t>
  </si>
  <si>
    <t>Сопствена средства и остали извори</t>
  </si>
  <si>
    <t xml:space="preserve">Трошкови потрошног електро материјала               </t>
  </si>
  <si>
    <t>Трошкови материјала за одржавање хигијене</t>
  </si>
  <si>
    <r>
      <t xml:space="preserve">Потрошни материјал - тонери                             </t>
    </r>
    <r>
      <rPr>
        <sz val="12"/>
        <color indexed="40"/>
        <rFont val="Times New Roman"/>
        <family val="1"/>
      </rPr>
      <t>Другим ребалансом позиција се увећава за 5.000</t>
    </r>
  </si>
  <si>
    <t>Трошкови канцеларијског материјала               Другим ребалансом позиција се увећава за 5.000</t>
  </si>
  <si>
    <t xml:space="preserve">Трошкови резервних делова                                    </t>
  </si>
  <si>
    <t xml:space="preserve">Трошкови бруто плата                                                </t>
  </si>
  <si>
    <t xml:space="preserve">Трош.доприноса на терет послода.  </t>
  </si>
  <si>
    <t xml:space="preserve">Трош.привремено и поврем.запослен.  </t>
  </si>
  <si>
    <r>
      <t xml:space="preserve">Трош.примања Назорног одбора                          </t>
    </r>
    <r>
      <rPr>
        <b/>
        <sz val="12"/>
        <color indexed="10"/>
        <rFont val="Times New Roman"/>
        <family val="1"/>
      </rPr>
      <t>Другим ребалансом позиција се умањује за 100.000</t>
    </r>
  </si>
  <si>
    <r>
      <t xml:space="preserve">Службена путовања - дневнице                                     </t>
    </r>
    <r>
      <rPr>
        <sz val="12"/>
        <color indexed="40"/>
        <rFont val="Times New Roman"/>
        <family val="1"/>
      </rPr>
      <t>Другим ребалансом позиција се увећава за 10.000</t>
    </r>
  </si>
  <si>
    <t xml:space="preserve"> Помоћ запосленима за ублажавање неповољног материјалног положаја</t>
  </si>
  <si>
    <t>Трошкови производних услуга на одржавању хигијене</t>
  </si>
  <si>
    <t xml:space="preserve">Трошкови фиксне телефоније и интернета                                                                                               </t>
  </si>
  <si>
    <r>
      <t xml:space="preserve">Трошкови мобилних телефона                                   </t>
    </r>
    <r>
      <rPr>
        <sz val="12"/>
        <color indexed="49"/>
        <rFont val="Times New Roman"/>
        <family val="1"/>
      </rPr>
      <t>Другим ребалансом позиција се увећава за 10.000</t>
    </r>
  </si>
  <si>
    <t xml:space="preserve">Трошкови поштанских услуга </t>
  </si>
  <si>
    <t>Трошкови комуналних услуга - смеће</t>
  </si>
  <si>
    <t xml:space="preserve">Трошкови комуналних услуга - вода   </t>
  </si>
  <si>
    <t xml:space="preserve">Услуге одржавања хигијене                                            </t>
  </si>
  <si>
    <t xml:space="preserve">Књиговодствене и ревизорксе услуге                        </t>
  </si>
  <si>
    <t xml:space="preserve">Измене на постојећим програмима  </t>
  </si>
  <si>
    <t xml:space="preserve">Информатичке услуге </t>
  </si>
  <si>
    <t>Осигурање возила</t>
  </si>
  <si>
    <r>
      <t xml:space="preserve">Куповина опреме                                                       </t>
    </r>
    <r>
      <rPr>
        <b/>
        <sz val="12"/>
        <color indexed="60"/>
        <rFont val="Times New Roman"/>
        <family val="1"/>
      </rPr>
      <t>Другим ребалансом позиција се умањује за 167.000</t>
    </r>
    <r>
      <rPr>
        <b/>
        <sz val="12"/>
        <rFont val="Times New Roman"/>
        <family val="1"/>
      </rPr>
      <t xml:space="preserve">                  </t>
    </r>
    <r>
      <rPr>
        <b/>
        <sz val="12"/>
        <color indexed="10"/>
        <rFont val="Times New Roman"/>
        <family val="1"/>
      </rPr>
      <t xml:space="preserve"> </t>
    </r>
  </si>
  <si>
    <t>Приходи од услуга одржавања хигијене</t>
  </si>
  <si>
    <t>Приходи од Националне службе за запошљавање Другим ребалансом позиција се увећава за 800.000</t>
  </si>
  <si>
    <t xml:space="preserve">Трошкови горива и мазива                                          </t>
  </si>
  <si>
    <t>Трошкови зарада лица по уговору са НСЗ     Другим ребалансом позиција се увећава за 800.000</t>
  </si>
  <si>
    <r>
      <t xml:space="preserve">Трош.примања Назорног одбора                          </t>
    </r>
    <r>
      <rPr>
        <sz val="12"/>
        <color indexed="10"/>
        <rFont val="Times New Roman"/>
        <family val="1"/>
      </rPr>
      <t>Другим ребалансом позиција се умањује за 100.000</t>
    </r>
  </si>
  <si>
    <t xml:space="preserve">Трош.привремено и поврем.запослен.       </t>
  </si>
  <si>
    <t xml:space="preserve">Трошкови горива и енергије </t>
  </si>
  <si>
    <t>Трошкови електричне енергије                              Другим ребалансом позиција се увећава за 109.000</t>
  </si>
  <si>
    <t>532</t>
  </si>
  <si>
    <t>Трошкови услуге одржавања</t>
  </si>
  <si>
    <t>Другим ребалансом се додаје нова позиција        Текуће поравке и одржавање грејања 350.000</t>
  </si>
  <si>
    <t xml:space="preserve">Трош.доприноса на терет послода. </t>
  </si>
  <si>
    <t>Куповина опреме                                                 Другим ребалансом се умањује за 359.000</t>
  </si>
  <si>
    <t>ДРУГИ РЕБАЛАНС ФИНАНСИЈСКОГ ПЛАНА ЗА 2017.годину</t>
  </si>
  <si>
    <r>
      <rPr>
        <sz val="12"/>
        <rFont val="Times New Roman"/>
        <family val="1"/>
      </rPr>
      <t xml:space="preserve">Текуће поправке и одржавање путничких аутомобила </t>
    </r>
    <r>
      <rPr>
        <sz val="12"/>
        <color indexed="40"/>
        <rFont val="Times New Roman"/>
        <family val="1"/>
      </rPr>
      <t>Другим ребалансом позиција се увећава за 35.000</t>
    </r>
  </si>
  <si>
    <r>
      <rPr>
        <b/>
        <sz val="12"/>
        <rFont val="Times New Roman"/>
        <family val="1"/>
      </rPr>
      <t xml:space="preserve">Трошкови рекламе и пропаганде </t>
    </r>
    <r>
      <rPr>
        <b/>
        <sz val="12"/>
        <color indexed="49"/>
        <rFont val="Times New Roman"/>
        <family val="1"/>
      </rPr>
      <t xml:space="preserve">                    Другим ребалансом позиција се увећава за 20.000</t>
    </r>
  </si>
  <si>
    <r>
      <rPr>
        <sz val="12"/>
        <rFont val="Times New Roman"/>
        <family val="1"/>
      </rPr>
      <t xml:space="preserve">Текуће поправке и одржавање система за грејање </t>
    </r>
    <r>
      <rPr>
        <sz val="12"/>
        <color indexed="40"/>
        <rFont val="Times New Roman"/>
        <family val="1"/>
      </rPr>
      <t xml:space="preserve">   Другим ребалансом позиција се увећава за 133.000</t>
    </r>
  </si>
  <si>
    <r>
      <rPr>
        <sz val="12"/>
        <rFont val="Times New Roman"/>
        <family val="1"/>
      </rPr>
      <t xml:space="preserve">Репрезентација - сопствене прославе     </t>
    </r>
    <r>
      <rPr>
        <sz val="12"/>
        <color indexed="49"/>
        <rFont val="Times New Roman"/>
        <family val="1"/>
      </rPr>
      <t xml:space="preserve">                Другим ребалансом позиција се увећава за 10.000</t>
    </r>
  </si>
  <si>
    <r>
      <rPr>
        <sz val="12"/>
        <rFont val="Times New Roman"/>
        <family val="1"/>
      </rPr>
      <t xml:space="preserve">Трошкови платног промета    </t>
    </r>
    <r>
      <rPr>
        <sz val="12"/>
        <color indexed="49"/>
        <rFont val="Times New Roman"/>
        <family val="1"/>
      </rPr>
      <t xml:space="preserve">                              Другим ребалансом позиција се увећава за 5.000</t>
    </r>
  </si>
  <si>
    <t xml:space="preserve">  Број 351/17 од 30.10.2017. године</t>
  </si>
  <si>
    <t>Трошкови електричне енергије                      Другим ребалансом позиција се увећава за 24.000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</si>
</sst>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;[Red]0.00"/>
    <numFmt numFmtId="173" formatCode="[$-409]dddd\,\ mmmm\ d\,\ yyyy"/>
    <numFmt numFmtId="174" formatCode="[$-409]h:mm:ss\ AM/PM"/>
  </numFmts>
  <fonts count="53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2"/>
      <color indexed="49"/>
      <name val="Times New Roman"/>
      <family val="1"/>
    </font>
    <font>
      <b/>
      <sz val="12"/>
      <color indexed="49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/>
      <name val="Times New Roman"/>
      <family val="1"/>
    </font>
    <font>
      <b/>
      <sz val="12"/>
      <color theme="4"/>
      <name val="Times New Roman"/>
      <family val="1"/>
    </font>
    <font>
      <sz val="12"/>
      <color rgb="FF00B0F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3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2" fillId="0" borderId="12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="90" zoomScaleNormal="90" zoomScalePageLayoutView="0" workbookViewId="0" topLeftCell="A1">
      <selection activeCell="H34" sqref="H34"/>
    </sheetView>
  </sheetViews>
  <sheetFormatPr defaultColWidth="11.57421875" defaultRowHeight="12.75"/>
  <cols>
    <col min="1" max="1" width="12.421875" style="12" customWidth="1"/>
    <col min="2" max="2" width="16.28125" style="7" customWidth="1"/>
    <col min="3" max="3" width="38.28125" style="7" customWidth="1"/>
    <col min="4" max="4" width="14.57421875" style="17" customWidth="1"/>
    <col min="5" max="5" width="14.421875" style="17" customWidth="1"/>
    <col min="6" max="6" width="16.140625" style="17" customWidth="1"/>
    <col min="7" max="7" width="13.28125" style="17" customWidth="1"/>
    <col min="8" max="8" width="11.57421875" style="0" customWidth="1"/>
    <col min="9" max="9" width="11.57421875" style="2" customWidth="1"/>
  </cols>
  <sheetData>
    <row r="1" spans="1:7" ht="20.25">
      <c r="A1" s="60" t="s">
        <v>118</v>
      </c>
      <c r="B1" s="60"/>
      <c r="C1" s="60"/>
      <c r="D1" s="60"/>
      <c r="E1" s="60"/>
      <c r="F1" s="60"/>
      <c r="G1" s="3"/>
    </row>
    <row r="2" spans="1:7" ht="15.75">
      <c r="A2" s="32" t="s">
        <v>8</v>
      </c>
      <c r="B2" s="32"/>
      <c r="C2" s="32"/>
      <c r="D2" s="32"/>
      <c r="E2" s="32"/>
      <c r="F2" s="32"/>
      <c r="G2" s="4"/>
    </row>
    <row r="4" spans="1:7" ht="15.75">
      <c r="A4" s="32" t="s">
        <v>32</v>
      </c>
      <c r="B4" s="32"/>
      <c r="C4" s="32"/>
      <c r="D4" s="32"/>
      <c r="E4" s="32"/>
      <c r="F4" s="32"/>
      <c r="G4" s="4"/>
    </row>
    <row r="6" spans="1:7" ht="14.25" customHeight="1">
      <c r="A6" s="58" t="s">
        <v>34</v>
      </c>
      <c r="B6" s="57" t="s">
        <v>33</v>
      </c>
      <c r="C6" s="57"/>
      <c r="D6" s="56" t="s">
        <v>81</v>
      </c>
      <c r="E6" s="56" t="s">
        <v>27</v>
      </c>
      <c r="F6" s="56" t="s">
        <v>28</v>
      </c>
      <c r="G6" s="22"/>
    </row>
    <row r="7" spans="1:7" ht="48" customHeight="1">
      <c r="A7" s="58"/>
      <c r="B7" s="57"/>
      <c r="C7" s="57"/>
      <c r="D7" s="56"/>
      <c r="E7" s="56"/>
      <c r="F7" s="56"/>
      <c r="G7" s="22"/>
    </row>
    <row r="8" spans="1:7" ht="15.75">
      <c r="A8" s="6">
        <v>6120</v>
      </c>
      <c r="B8" s="33" t="s">
        <v>9</v>
      </c>
      <c r="C8" s="33"/>
      <c r="D8" s="18">
        <v>200000</v>
      </c>
      <c r="E8" s="18">
        <v>0</v>
      </c>
      <c r="F8" s="18">
        <f aca="true" t="shared" si="0" ref="F8:F13">SUM(D8:E8)</f>
        <v>200000</v>
      </c>
      <c r="G8" s="20"/>
    </row>
    <row r="9" spans="1:7" ht="15.75">
      <c r="A9" s="6">
        <v>6400</v>
      </c>
      <c r="B9" s="33" t="s">
        <v>0</v>
      </c>
      <c r="C9" s="33"/>
      <c r="D9" s="18">
        <v>0</v>
      </c>
      <c r="E9" s="18">
        <v>6840000</v>
      </c>
      <c r="F9" s="18">
        <f t="shared" si="0"/>
        <v>6840000</v>
      </c>
      <c r="G9" s="20"/>
    </row>
    <row r="10" spans="1:7" ht="15.75">
      <c r="A10" s="6">
        <v>6500</v>
      </c>
      <c r="B10" s="33" t="s">
        <v>10</v>
      </c>
      <c r="C10" s="33"/>
      <c r="D10" s="18">
        <v>1613000</v>
      </c>
      <c r="E10" s="18">
        <v>0</v>
      </c>
      <c r="F10" s="18">
        <f t="shared" si="0"/>
        <v>1613000</v>
      </c>
      <c r="G10" s="20"/>
    </row>
    <row r="11" spans="1:7" ht="16.5" customHeight="1">
      <c r="A11" s="6" t="s">
        <v>75</v>
      </c>
      <c r="B11" s="46" t="s">
        <v>105</v>
      </c>
      <c r="C11" s="54"/>
      <c r="D11" s="18">
        <v>400000</v>
      </c>
      <c r="E11" s="18">
        <v>0</v>
      </c>
      <c r="F11" s="18">
        <f t="shared" si="0"/>
        <v>400000</v>
      </c>
      <c r="G11" s="20"/>
    </row>
    <row r="12" spans="1:7" ht="36" customHeight="1">
      <c r="A12" s="6" t="s">
        <v>76</v>
      </c>
      <c r="B12" s="53" t="s">
        <v>106</v>
      </c>
      <c r="C12" s="54"/>
      <c r="D12" s="18">
        <v>3150000</v>
      </c>
      <c r="E12" s="18">
        <v>0</v>
      </c>
      <c r="F12" s="18">
        <f t="shared" si="0"/>
        <v>3150000</v>
      </c>
      <c r="G12" s="20"/>
    </row>
    <row r="13" spans="1:7" ht="15.75">
      <c r="A13" s="55" t="s">
        <v>11</v>
      </c>
      <c r="B13" s="55"/>
      <c r="C13" s="55"/>
      <c r="D13" s="19">
        <f>SUM(D8:D12)</f>
        <v>5363000</v>
      </c>
      <c r="E13" s="19">
        <f>SUM(E8:E10)</f>
        <v>6840000</v>
      </c>
      <c r="F13" s="19">
        <f t="shared" si="0"/>
        <v>12203000</v>
      </c>
      <c r="G13" s="21"/>
    </row>
    <row r="14" spans="1:4" ht="15.75">
      <c r="A14" s="13"/>
      <c r="B14" s="8"/>
      <c r="C14" s="8"/>
      <c r="D14" s="20"/>
    </row>
    <row r="15" spans="1:7" ht="15.75">
      <c r="A15" s="32" t="s">
        <v>35</v>
      </c>
      <c r="B15" s="32"/>
      <c r="C15" s="32"/>
      <c r="D15" s="32"/>
      <c r="E15" s="32"/>
      <c r="F15" s="32"/>
      <c r="G15" s="4"/>
    </row>
    <row r="16" spans="1:4" ht="15.75">
      <c r="A16" s="13"/>
      <c r="B16" s="8"/>
      <c r="C16" s="8"/>
      <c r="D16" s="21"/>
    </row>
    <row r="17" spans="1:7" ht="14.25" customHeight="1">
      <c r="A17" s="58" t="s">
        <v>34</v>
      </c>
      <c r="B17" s="59" t="s">
        <v>36</v>
      </c>
      <c r="C17" s="59"/>
      <c r="D17" s="56" t="s">
        <v>26</v>
      </c>
      <c r="E17" s="56" t="s">
        <v>27</v>
      </c>
      <c r="F17" s="56" t="s">
        <v>28</v>
      </c>
      <c r="G17" s="23"/>
    </row>
    <row r="18" spans="1:7" ht="17.25" customHeight="1">
      <c r="A18" s="58"/>
      <c r="B18" s="59"/>
      <c r="C18" s="59"/>
      <c r="D18" s="56"/>
      <c r="E18" s="56"/>
      <c r="F18" s="56"/>
      <c r="G18" s="23"/>
    </row>
    <row r="19" spans="1:7" ht="6" customHeight="1">
      <c r="A19" s="13"/>
      <c r="B19" s="9"/>
      <c r="C19" s="9"/>
      <c r="D19" s="20"/>
      <c r="E19" s="20"/>
      <c r="F19" s="20"/>
      <c r="G19" s="20"/>
    </row>
    <row r="20" spans="1:7" ht="15.75">
      <c r="A20" s="6">
        <v>512</v>
      </c>
      <c r="B20" s="40" t="s">
        <v>12</v>
      </c>
      <c r="C20" s="41"/>
      <c r="D20" s="19">
        <f>SUM(D21:D28)</f>
        <v>135000</v>
      </c>
      <c r="E20" s="19">
        <f>SUM(E21:E28)</f>
        <v>0</v>
      </c>
      <c r="F20" s="19">
        <f>SUM(F21:F28)</f>
        <v>135000</v>
      </c>
      <c r="G20" s="21"/>
    </row>
    <row r="21" spans="1:7" ht="30.75" customHeight="1">
      <c r="A21" s="14" t="s">
        <v>37</v>
      </c>
      <c r="B21" s="35" t="s">
        <v>85</v>
      </c>
      <c r="C21" s="52"/>
      <c r="D21" s="18">
        <v>30000</v>
      </c>
      <c r="E21" s="18">
        <v>0</v>
      </c>
      <c r="F21" s="18">
        <f aca="true" t="shared" si="1" ref="F21:F28">SUM(D21:E21)</f>
        <v>30000</v>
      </c>
      <c r="G21" s="20"/>
    </row>
    <row r="22" spans="1:7" ht="15.75">
      <c r="A22" s="14" t="s">
        <v>38</v>
      </c>
      <c r="B22" s="50" t="s">
        <v>13</v>
      </c>
      <c r="C22" s="51"/>
      <c r="D22" s="18">
        <v>5000</v>
      </c>
      <c r="E22" s="18">
        <v>0</v>
      </c>
      <c r="F22" s="18">
        <f t="shared" si="1"/>
        <v>5000</v>
      </c>
      <c r="G22" s="20"/>
    </row>
    <row r="23" spans="1:7" ht="36.75" customHeight="1">
      <c r="A23" s="14" t="s">
        <v>73</v>
      </c>
      <c r="B23" s="46" t="s">
        <v>83</v>
      </c>
      <c r="C23" s="36"/>
      <c r="D23" s="18">
        <v>40000</v>
      </c>
      <c r="E23" s="18">
        <v>0</v>
      </c>
      <c r="F23" s="18">
        <f>SUM(D23:E23)</f>
        <v>40000</v>
      </c>
      <c r="G23" s="20"/>
    </row>
    <row r="24" spans="1:8" ht="33" customHeight="1">
      <c r="A24" s="14" t="s">
        <v>39</v>
      </c>
      <c r="B24" s="46" t="s">
        <v>82</v>
      </c>
      <c r="C24" s="36"/>
      <c r="D24" s="18">
        <v>10000</v>
      </c>
      <c r="E24" s="18">
        <v>0</v>
      </c>
      <c r="F24" s="18">
        <f t="shared" si="1"/>
        <v>10000</v>
      </c>
      <c r="G24" s="20"/>
      <c r="H24" s="1"/>
    </row>
    <row r="25" spans="1:7" ht="15.75">
      <c r="A25" s="14" t="s">
        <v>40</v>
      </c>
      <c r="B25" s="50" t="s">
        <v>14</v>
      </c>
      <c r="C25" s="51"/>
      <c r="D25" s="18">
        <v>10000</v>
      </c>
      <c r="E25" s="18">
        <v>0</v>
      </c>
      <c r="F25" s="18">
        <f t="shared" si="1"/>
        <v>10000</v>
      </c>
      <c r="G25" s="20"/>
    </row>
    <row r="26" spans="1:7" ht="35.25" customHeight="1">
      <c r="A26" s="14" t="s">
        <v>41</v>
      </c>
      <c r="B26" s="46" t="s">
        <v>84</v>
      </c>
      <c r="C26" s="36"/>
      <c r="D26" s="18">
        <v>20000</v>
      </c>
      <c r="E26" s="18">
        <v>0</v>
      </c>
      <c r="F26" s="18">
        <f t="shared" si="1"/>
        <v>20000</v>
      </c>
      <c r="G26" s="20"/>
    </row>
    <row r="27" spans="1:7" ht="18.75" customHeight="1">
      <c r="A27" s="14" t="s">
        <v>42</v>
      </c>
      <c r="B27" s="46" t="s">
        <v>86</v>
      </c>
      <c r="C27" s="36"/>
      <c r="D27" s="18">
        <v>5000</v>
      </c>
      <c r="E27" s="18">
        <v>0</v>
      </c>
      <c r="F27" s="18">
        <f t="shared" si="1"/>
        <v>5000</v>
      </c>
      <c r="G27" s="20"/>
    </row>
    <row r="28" spans="1:7" ht="15.75">
      <c r="A28" s="14" t="s">
        <v>43</v>
      </c>
      <c r="B28" s="50" t="s">
        <v>15</v>
      </c>
      <c r="C28" s="51"/>
      <c r="D28" s="18">
        <v>15000</v>
      </c>
      <c r="E28" s="18">
        <v>0</v>
      </c>
      <c r="F28" s="18">
        <f t="shared" si="1"/>
        <v>15000</v>
      </c>
      <c r="G28" s="20"/>
    </row>
    <row r="29" spans="1:7" ht="6" customHeight="1">
      <c r="A29" s="13"/>
      <c r="B29" s="10"/>
      <c r="C29" s="10"/>
      <c r="D29" s="20"/>
      <c r="E29" s="20"/>
      <c r="F29" s="20"/>
      <c r="G29" s="20"/>
    </row>
    <row r="30" spans="1:7" ht="15.75">
      <c r="A30" s="6">
        <v>513</v>
      </c>
      <c r="B30" s="40" t="s">
        <v>1</v>
      </c>
      <c r="C30" s="41"/>
      <c r="D30" s="19">
        <f>SUM(D31:D32)</f>
        <v>75000</v>
      </c>
      <c r="E30" s="19">
        <f>SUM(E31:E32)</f>
        <v>589000</v>
      </c>
      <c r="F30" s="19">
        <f>SUM(F31:F32)</f>
        <v>664000</v>
      </c>
      <c r="G30" s="21"/>
    </row>
    <row r="31" spans="1:7" ht="21" customHeight="1">
      <c r="A31" s="14" t="s">
        <v>44</v>
      </c>
      <c r="B31" s="46" t="s">
        <v>107</v>
      </c>
      <c r="C31" s="36"/>
      <c r="D31" s="18">
        <v>65000</v>
      </c>
      <c r="E31" s="18">
        <v>0</v>
      </c>
      <c r="F31" s="18">
        <f>SUM(D31:E31)</f>
        <v>65000</v>
      </c>
      <c r="G31" s="20"/>
    </row>
    <row r="32" spans="1:7" ht="30.75" customHeight="1">
      <c r="A32" s="14" t="s">
        <v>45</v>
      </c>
      <c r="B32" s="35" t="s">
        <v>125</v>
      </c>
      <c r="C32" s="52"/>
      <c r="D32" s="18">
        <v>10000</v>
      </c>
      <c r="E32" s="18">
        <v>589000</v>
      </c>
      <c r="F32" s="18">
        <f aca="true" t="shared" si="2" ref="F32:F42">SUM(D32:E32)</f>
        <v>599000</v>
      </c>
      <c r="G32" s="20"/>
    </row>
    <row r="33" spans="1:7" ht="6" customHeight="1">
      <c r="A33" s="13"/>
      <c r="B33" s="10"/>
      <c r="C33" s="10"/>
      <c r="D33" s="20"/>
      <c r="E33" s="20"/>
      <c r="F33" s="20"/>
      <c r="G33" s="20"/>
    </row>
    <row r="34" spans="1:7" ht="21.75" customHeight="1">
      <c r="A34" s="6">
        <v>520</v>
      </c>
      <c r="B34" s="37" t="s">
        <v>87</v>
      </c>
      <c r="C34" s="38"/>
      <c r="D34" s="19">
        <v>130000</v>
      </c>
      <c r="E34" s="19">
        <v>2237000</v>
      </c>
      <c r="F34" s="19">
        <f t="shared" si="2"/>
        <v>2367000</v>
      </c>
      <c r="G34" s="21"/>
    </row>
    <row r="35" spans="1:7" ht="6" customHeight="1">
      <c r="A35" s="13"/>
      <c r="B35" s="10"/>
      <c r="C35" s="10"/>
      <c r="D35" s="20"/>
      <c r="E35" s="20"/>
      <c r="F35" s="20"/>
      <c r="G35" s="20"/>
    </row>
    <row r="36" spans="1:7" ht="34.5" customHeight="1">
      <c r="A36" s="6" t="s">
        <v>77</v>
      </c>
      <c r="B36" s="53" t="s">
        <v>108</v>
      </c>
      <c r="C36" s="54"/>
      <c r="D36" s="19">
        <v>3150000</v>
      </c>
      <c r="E36" s="19">
        <v>0</v>
      </c>
      <c r="F36" s="19">
        <f>SUM(D36:E36)</f>
        <v>3150000</v>
      </c>
      <c r="G36" s="21"/>
    </row>
    <row r="37" spans="1:7" ht="6" customHeight="1">
      <c r="A37" s="13"/>
      <c r="B37" s="10"/>
      <c r="C37" s="10"/>
      <c r="D37" s="20"/>
      <c r="E37" s="20"/>
      <c r="F37" s="20"/>
      <c r="G37" s="20"/>
    </row>
    <row r="38" spans="1:7" ht="23.25" customHeight="1">
      <c r="A38" s="6">
        <v>521</v>
      </c>
      <c r="B38" s="37" t="s">
        <v>88</v>
      </c>
      <c r="C38" s="38"/>
      <c r="D38" s="19">
        <v>19000</v>
      </c>
      <c r="E38" s="19">
        <v>446000</v>
      </c>
      <c r="F38" s="19">
        <f t="shared" si="2"/>
        <v>465000</v>
      </c>
      <c r="G38" s="21"/>
    </row>
    <row r="39" spans="1:7" ht="6" customHeight="1">
      <c r="A39" s="13"/>
      <c r="B39" s="10"/>
      <c r="C39" s="10"/>
      <c r="D39" s="20"/>
      <c r="E39" s="20"/>
      <c r="F39" s="20"/>
      <c r="G39" s="20"/>
    </row>
    <row r="40" spans="1:8" ht="19.5" customHeight="1">
      <c r="A40" s="6">
        <v>524</v>
      </c>
      <c r="B40" s="37" t="s">
        <v>89</v>
      </c>
      <c r="C40" s="38"/>
      <c r="D40" s="19">
        <v>0</v>
      </c>
      <c r="E40" s="19">
        <v>2000000</v>
      </c>
      <c r="F40" s="19">
        <f t="shared" si="2"/>
        <v>2000000</v>
      </c>
      <c r="G40" s="21"/>
      <c r="H40" s="1"/>
    </row>
    <row r="41" spans="1:7" ht="6" customHeight="1">
      <c r="A41" s="13"/>
      <c r="B41" s="10"/>
      <c r="C41" s="10"/>
      <c r="D41" s="20"/>
      <c r="E41" s="20"/>
      <c r="F41" s="20"/>
      <c r="G41" s="20"/>
    </row>
    <row r="42" spans="1:7" ht="50.25" customHeight="1">
      <c r="A42" s="6">
        <v>5263</v>
      </c>
      <c r="B42" s="37" t="s">
        <v>109</v>
      </c>
      <c r="C42" s="38"/>
      <c r="D42" s="19">
        <v>100000</v>
      </c>
      <c r="E42" s="19">
        <v>900000</v>
      </c>
      <c r="F42" s="19">
        <f t="shared" si="2"/>
        <v>1000000</v>
      </c>
      <c r="G42" s="21"/>
    </row>
    <row r="43" spans="1:7" ht="6" customHeight="1">
      <c r="A43" s="13"/>
      <c r="B43" s="10"/>
      <c r="C43" s="10"/>
      <c r="D43" s="20"/>
      <c r="E43" s="20"/>
      <c r="F43" s="20"/>
      <c r="G43" s="20"/>
    </row>
    <row r="44" spans="1:7" ht="15.75">
      <c r="A44" s="6">
        <v>529</v>
      </c>
      <c r="B44" s="34" t="s">
        <v>2</v>
      </c>
      <c r="C44" s="34"/>
      <c r="D44" s="19">
        <f>SUM(D45:D48)</f>
        <v>210000</v>
      </c>
      <c r="E44" s="19">
        <f>SUM(E45:E48)</f>
        <v>0</v>
      </c>
      <c r="F44" s="19">
        <f>SUM(F45:F48)</f>
        <v>210000</v>
      </c>
      <c r="G44" s="21"/>
    </row>
    <row r="45" spans="1:7" ht="21" customHeight="1">
      <c r="A45" s="14" t="s">
        <v>46</v>
      </c>
      <c r="B45" s="46" t="s">
        <v>78</v>
      </c>
      <c r="C45" s="36"/>
      <c r="D45" s="18">
        <v>135000</v>
      </c>
      <c r="E45" s="18">
        <v>0</v>
      </c>
      <c r="F45" s="18">
        <f>SUM(D45:E45)</f>
        <v>135000</v>
      </c>
      <c r="G45" s="20"/>
    </row>
    <row r="46" spans="1:7" ht="39.75" customHeight="1">
      <c r="A46" s="14" t="s">
        <v>47</v>
      </c>
      <c r="B46" s="46" t="s">
        <v>91</v>
      </c>
      <c r="C46" s="36"/>
      <c r="D46" s="18">
        <v>45000</v>
      </c>
      <c r="E46" s="18">
        <v>0</v>
      </c>
      <c r="F46" s="18">
        <f>SUM(D46:E46)</f>
        <v>45000</v>
      </c>
      <c r="G46" s="20"/>
    </row>
    <row r="47" spans="1:7" ht="15.75">
      <c r="A47" s="14" t="s">
        <v>48</v>
      </c>
      <c r="B47" s="33" t="s">
        <v>29</v>
      </c>
      <c r="C47" s="33"/>
      <c r="D47" s="18">
        <v>10000</v>
      </c>
      <c r="E47" s="18">
        <v>0</v>
      </c>
      <c r="F47" s="18">
        <f>SUM(D47:E47)</f>
        <v>10000</v>
      </c>
      <c r="G47" s="20"/>
    </row>
    <row r="48" spans="1:9" s="28" customFormat="1" ht="35.25" customHeight="1">
      <c r="A48" s="14" t="s">
        <v>80</v>
      </c>
      <c r="B48" s="46" t="s">
        <v>92</v>
      </c>
      <c r="C48" s="36"/>
      <c r="D48" s="18">
        <v>20000</v>
      </c>
      <c r="E48" s="18">
        <v>0</v>
      </c>
      <c r="F48" s="18">
        <f>SUM(D48:E48)</f>
        <v>20000</v>
      </c>
      <c r="G48" s="20"/>
      <c r="I48" s="29"/>
    </row>
    <row r="49" spans="1:7" ht="6" customHeight="1">
      <c r="A49" s="13"/>
      <c r="B49" s="10"/>
      <c r="C49" s="10"/>
      <c r="D49" s="20"/>
      <c r="E49" s="20"/>
      <c r="F49" s="20"/>
      <c r="G49" s="20"/>
    </row>
    <row r="50" spans="1:7" ht="15.75">
      <c r="A50" s="6" t="s">
        <v>71</v>
      </c>
      <c r="B50" s="34" t="s">
        <v>72</v>
      </c>
      <c r="C50" s="34"/>
      <c r="D50" s="19">
        <f>SUM(D51:D51)</f>
        <v>70000</v>
      </c>
      <c r="E50" s="19">
        <f>SUM(E51:E51)</f>
        <v>0</v>
      </c>
      <c r="F50" s="19">
        <f>SUM(F51:F51)</f>
        <v>70000</v>
      </c>
      <c r="G50" s="21"/>
    </row>
    <row r="51" spans="1:7" ht="35.25" customHeight="1">
      <c r="A51" s="14" t="s">
        <v>74</v>
      </c>
      <c r="B51" s="47" t="s">
        <v>93</v>
      </c>
      <c r="C51" s="49"/>
      <c r="D51" s="18">
        <v>70000</v>
      </c>
      <c r="E51" s="18">
        <v>0</v>
      </c>
      <c r="F51" s="18">
        <f>SUM(D51:E51)</f>
        <v>70000</v>
      </c>
      <c r="G51" s="20"/>
    </row>
    <row r="52" spans="1:7" ht="6" customHeight="1">
      <c r="A52" s="13"/>
      <c r="B52" s="10"/>
      <c r="C52" s="10"/>
      <c r="D52" s="20"/>
      <c r="E52" s="20"/>
      <c r="F52" s="20"/>
      <c r="G52" s="20"/>
    </row>
    <row r="53" spans="1:7" ht="15.75">
      <c r="A53" s="6">
        <v>531</v>
      </c>
      <c r="B53" s="34" t="s">
        <v>3</v>
      </c>
      <c r="C53" s="34"/>
      <c r="D53" s="19">
        <f>SUM(D54:D56)</f>
        <v>165000</v>
      </c>
      <c r="E53" s="19">
        <f>SUM(E54:E56)</f>
        <v>0</v>
      </c>
      <c r="F53" s="19">
        <f>SUM(F54:F56)</f>
        <v>165000</v>
      </c>
      <c r="G53" s="21"/>
    </row>
    <row r="54" spans="1:7" ht="23.25" customHeight="1">
      <c r="A54" s="14" t="s">
        <v>49</v>
      </c>
      <c r="B54" s="47" t="s">
        <v>94</v>
      </c>
      <c r="C54" s="47"/>
      <c r="D54" s="18">
        <v>75000</v>
      </c>
      <c r="E54" s="18">
        <v>0</v>
      </c>
      <c r="F54" s="18">
        <f>SUM(D54:E54)</f>
        <v>75000</v>
      </c>
      <c r="G54" s="20"/>
    </row>
    <row r="55" spans="1:7" ht="35.25" customHeight="1">
      <c r="A55" s="14" t="s">
        <v>50</v>
      </c>
      <c r="B55" s="47" t="s">
        <v>95</v>
      </c>
      <c r="C55" s="47"/>
      <c r="D55" s="18">
        <v>75000</v>
      </c>
      <c r="E55" s="18">
        <v>0</v>
      </c>
      <c r="F55" s="18">
        <f>SUM(D55:E55)</f>
        <v>75000</v>
      </c>
      <c r="G55" s="20"/>
    </row>
    <row r="56" spans="1:7" ht="20.25" customHeight="1">
      <c r="A56" s="14" t="s">
        <v>51</v>
      </c>
      <c r="B56" s="47" t="s">
        <v>96</v>
      </c>
      <c r="C56" s="47"/>
      <c r="D56" s="18">
        <v>15000</v>
      </c>
      <c r="E56" s="18">
        <v>0</v>
      </c>
      <c r="F56" s="18">
        <f>SUM(D56:E56)</f>
        <v>15000</v>
      </c>
      <c r="G56" s="20"/>
    </row>
    <row r="57" spans="1:7" ht="6" customHeight="1">
      <c r="A57" s="13"/>
      <c r="B57" s="10"/>
      <c r="C57" s="10"/>
      <c r="D57" s="20"/>
      <c r="E57" s="20"/>
      <c r="F57" s="20"/>
      <c r="G57" s="20"/>
    </row>
    <row r="58" spans="1:7" ht="15.75">
      <c r="A58" s="6">
        <v>532</v>
      </c>
      <c r="B58" s="34" t="s">
        <v>16</v>
      </c>
      <c r="C58" s="34"/>
      <c r="D58" s="19">
        <f>SUM(D59:D61)</f>
        <v>130000</v>
      </c>
      <c r="E58" s="19">
        <v>350000</v>
      </c>
      <c r="F58" s="19">
        <f>SUM(D58:E58)</f>
        <v>480000</v>
      </c>
      <c r="G58" s="21"/>
    </row>
    <row r="59" spans="1:7" ht="33.75" customHeight="1">
      <c r="A59" s="14" t="s">
        <v>66</v>
      </c>
      <c r="B59" s="49" t="s">
        <v>119</v>
      </c>
      <c r="C59" s="47"/>
      <c r="D59" s="18">
        <v>80000</v>
      </c>
      <c r="E59" s="18">
        <v>0</v>
      </c>
      <c r="F59" s="18">
        <f>SUM(D59:E59)</f>
        <v>80000</v>
      </c>
      <c r="G59" s="20"/>
    </row>
    <row r="60" spans="1:7" ht="18" customHeight="1">
      <c r="A60" s="14" t="s">
        <v>67</v>
      </c>
      <c r="B60" s="47" t="s">
        <v>68</v>
      </c>
      <c r="C60" s="47"/>
      <c r="D60" s="18">
        <v>20000</v>
      </c>
      <c r="E60" s="18">
        <v>0</v>
      </c>
      <c r="F60" s="18">
        <f>SUM(D60:E60)</f>
        <v>20000</v>
      </c>
      <c r="G60" s="20"/>
    </row>
    <row r="61" spans="1:7" ht="37.5" customHeight="1">
      <c r="A61" s="14" t="s">
        <v>69</v>
      </c>
      <c r="B61" s="49" t="s">
        <v>121</v>
      </c>
      <c r="C61" s="47"/>
      <c r="D61" s="18">
        <v>30000</v>
      </c>
      <c r="E61" s="18">
        <v>350000</v>
      </c>
      <c r="F61" s="18">
        <f>SUM(D61:E61)</f>
        <v>380000</v>
      </c>
      <c r="G61" s="20"/>
    </row>
    <row r="62" spans="1:7" ht="6" customHeight="1">
      <c r="A62" s="13"/>
      <c r="B62" s="10"/>
      <c r="C62" s="10"/>
      <c r="D62" s="20"/>
      <c r="E62" s="20"/>
      <c r="F62" s="20"/>
      <c r="G62" s="20"/>
    </row>
    <row r="63" spans="1:8" ht="34.5" customHeight="1">
      <c r="A63" s="6">
        <v>535</v>
      </c>
      <c r="B63" s="48" t="s">
        <v>120</v>
      </c>
      <c r="C63" s="38"/>
      <c r="D63" s="19">
        <v>50000</v>
      </c>
      <c r="E63" s="19">
        <v>0</v>
      </c>
      <c r="F63" s="19">
        <f>SUM(D63:E63)</f>
        <v>50000</v>
      </c>
      <c r="G63" s="21"/>
      <c r="H63" s="30"/>
    </row>
    <row r="64" spans="1:7" ht="6" customHeight="1">
      <c r="A64" s="13"/>
      <c r="B64" s="10"/>
      <c r="C64" s="10"/>
      <c r="D64" s="20"/>
      <c r="E64" s="20"/>
      <c r="F64" s="20"/>
      <c r="G64" s="20"/>
    </row>
    <row r="65" spans="1:7" ht="15.75">
      <c r="A65" s="6">
        <v>539</v>
      </c>
      <c r="B65" s="34" t="s">
        <v>17</v>
      </c>
      <c r="C65" s="34"/>
      <c r="D65" s="19">
        <f>SUM(D66:D67)</f>
        <v>140000</v>
      </c>
      <c r="E65" s="19">
        <f>SUM(E66:E67)</f>
        <v>0</v>
      </c>
      <c r="F65" s="19">
        <f>SUM(D65:E65)</f>
        <v>140000</v>
      </c>
      <c r="G65" s="21"/>
    </row>
    <row r="66" spans="1:7" ht="22.5" customHeight="1">
      <c r="A66" s="14" t="s">
        <v>52</v>
      </c>
      <c r="B66" s="47" t="s">
        <v>97</v>
      </c>
      <c r="C66" s="47"/>
      <c r="D66" s="18">
        <v>60000</v>
      </c>
      <c r="E66" s="18">
        <v>0</v>
      </c>
      <c r="F66" s="18">
        <f>SUM(D66:E66)</f>
        <v>60000</v>
      </c>
      <c r="G66" s="20"/>
    </row>
    <row r="67" spans="1:7" ht="24.75" customHeight="1">
      <c r="A67" s="14" t="s">
        <v>53</v>
      </c>
      <c r="B67" s="47" t="s">
        <v>98</v>
      </c>
      <c r="C67" s="47"/>
      <c r="D67" s="18">
        <v>80000</v>
      </c>
      <c r="E67" s="18">
        <v>0</v>
      </c>
      <c r="F67" s="18">
        <f aca="true" t="shared" si="3" ref="F67:F72">SUM(D67:E67)</f>
        <v>80000</v>
      </c>
      <c r="G67" s="20"/>
    </row>
    <row r="68" spans="1:7" ht="6" customHeight="1">
      <c r="A68" s="13"/>
      <c r="B68" s="10"/>
      <c r="C68" s="10"/>
      <c r="D68" s="20"/>
      <c r="E68" s="20"/>
      <c r="F68" s="20"/>
      <c r="G68" s="20"/>
    </row>
    <row r="69" spans="1:7" ht="15.75">
      <c r="A69" s="6">
        <v>550</v>
      </c>
      <c r="B69" s="34" t="s">
        <v>18</v>
      </c>
      <c r="C69" s="34"/>
      <c r="D69" s="19">
        <f>SUM(D70:D74)</f>
        <v>565000</v>
      </c>
      <c r="E69" s="19">
        <f>SUM(E71:E74)</f>
        <v>300000</v>
      </c>
      <c r="F69" s="19">
        <f t="shared" si="3"/>
        <v>865000</v>
      </c>
      <c r="G69" s="21"/>
    </row>
    <row r="70" spans="1:7" ht="19.5" customHeight="1">
      <c r="A70" s="14" t="s">
        <v>54</v>
      </c>
      <c r="B70" s="46" t="s">
        <v>99</v>
      </c>
      <c r="C70" s="36"/>
      <c r="D70" s="18">
        <v>141000</v>
      </c>
      <c r="E70" s="18">
        <v>0</v>
      </c>
      <c r="F70" s="18">
        <f t="shared" si="3"/>
        <v>141000</v>
      </c>
      <c r="G70" s="20"/>
    </row>
    <row r="71" spans="1:7" ht="15.75">
      <c r="A71" s="14" t="s">
        <v>55</v>
      </c>
      <c r="B71" s="33" t="s">
        <v>19</v>
      </c>
      <c r="C71" s="33"/>
      <c r="D71" s="18">
        <v>0</v>
      </c>
      <c r="E71" s="18">
        <v>300000</v>
      </c>
      <c r="F71" s="18">
        <f t="shared" si="3"/>
        <v>300000</v>
      </c>
      <c r="G71" s="20"/>
    </row>
    <row r="72" spans="1:10" ht="20.25" customHeight="1">
      <c r="A72" s="14" t="s">
        <v>56</v>
      </c>
      <c r="B72" s="46" t="s">
        <v>100</v>
      </c>
      <c r="C72" s="36"/>
      <c r="D72" s="18">
        <v>340000</v>
      </c>
      <c r="E72" s="18">
        <v>0</v>
      </c>
      <c r="F72" s="18">
        <f t="shared" si="3"/>
        <v>340000</v>
      </c>
      <c r="G72" s="20"/>
      <c r="J72" s="1"/>
    </row>
    <row r="73" spans="1:9" ht="18.75" customHeight="1">
      <c r="A73" s="14" t="s">
        <v>57</v>
      </c>
      <c r="B73" s="47" t="s">
        <v>101</v>
      </c>
      <c r="C73" s="47"/>
      <c r="D73" s="18">
        <v>48000</v>
      </c>
      <c r="E73" s="18">
        <v>0</v>
      </c>
      <c r="F73" s="18">
        <f>SUM(D73:E73)</f>
        <v>48000</v>
      </c>
      <c r="G73" s="20"/>
      <c r="I73" s="27"/>
    </row>
    <row r="74" spans="1:7" ht="21.75" customHeight="1">
      <c r="A74" s="14" t="s">
        <v>58</v>
      </c>
      <c r="B74" s="47" t="s">
        <v>102</v>
      </c>
      <c r="C74" s="47"/>
      <c r="D74" s="18">
        <v>36000</v>
      </c>
      <c r="E74" s="18">
        <v>0</v>
      </c>
      <c r="F74" s="18">
        <f aca="true" t="shared" si="4" ref="F74:F90">SUM(D74:E74)</f>
        <v>36000</v>
      </c>
      <c r="G74" s="20"/>
    </row>
    <row r="75" spans="1:7" ht="6" customHeight="1">
      <c r="A75" s="13"/>
      <c r="B75" s="10"/>
      <c r="C75" s="10"/>
      <c r="D75" s="20"/>
      <c r="E75" s="20"/>
      <c r="F75" s="20"/>
      <c r="G75" s="20"/>
    </row>
    <row r="76" spans="1:7" ht="15.75">
      <c r="A76" s="6">
        <v>551</v>
      </c>
      <c r="B76" s="34" t="s">
        <v>20</v>
      </c>
      <c r="C76" s="34"/>
      <c r="D76" s="19">
        <v>40000</v>
      </c>
      <c r="E76" s="19">
        <v>0</v>
      </c>
      <c r="F76" s="19">
        <f>SUM(D76:E76)</f>
        <v>40000</v>
      </c>
      <c r="G76" s="21"/>
    </row>
    <row r="77" spans="1:7" ht="33.75" customHeight="1">
      <c r="A77" s="14" t="s">
        <v>59</v>
      </c>
      <c r="B77" s="35" t="s">
        <v>122</v>
      </c>
      <c r="C77" s="36"/>
      <c r="D77" s="18">
        <v>30000</v>
      </c>
      <c r="E77" s="18">
        <v>0</v>
      </c>
      <c r="F77" s="18">
        <f t="shared" si="4"/>
        <v>30000</v>
      </c>
      <c r="G77" s="20"/>
    </row>
    <row r="78" spans="1:7" ht="15.75">
      <c r="A78" s="14" t="s">
        <v>60</v>
      </c>
      <c r="B78" s="33" t="s">
        <v>21</v>
      </c>
      <c r="C78" s="33"/>
      <c r="D78" s="18">
        <v>10000</v>
      </c>
      <c r="E78" s="18">
        <v>0</v>
      </c>
      <c r="F78" s="18">
        <f t="shared" si="4"/>
        <v>10000</v>
      </c>
      <c r="G78" s="20"/>
    </row>
    <row r="79" spans="1:7" ht="6" customHeight="1">
      <c r="A79" s="13"/>
      <c r="B79" s="10"/>
      <c r="C79" s="10"/>
      <c r="D79" s="20"/>
      <c r="E79" s="20"/>
      <c r="F79" s="20"/>
      <c r="G79" s="20"/>
    </row>
    <row r="80" spans="1:7" ht="15.75">
      <c r="A80" s="6">
        <v>552</v>
      </c>
      <c r="B80" s="34" t="s">
        <v>4</v>
      </c>
      <c r="C80" s="34"/>
      <c r="D80" s="19">
        <f>SUM(D81:D83)</f>
        <v>35000</v>
      </c>
      <c r="E80" s="19">
        <f>SUM(E81:E83)</f>
        <v>0</v>
      </c>
      <c r="F80" s="19">
        <f>SUM(F81:F83)</f>
        <v>35000</v>
      </c>
      <c r="G80" s="21"/>
    </row>
    <row r="81" spans="1:7" ht="15.75">
      <c r="A81" s="14" t="s">
        <v>61</v>
      </c>
      <c r="B81" s="33" t="s">
        <v>22</v>
      </c>
      <c r="C81" s="33"/>
      <c r="D81" s="18">
        <v>10000</v>
      </c>
      <c r="E81" s="18">
        <v>0</v>
      </c>
      <c r="F81" s="18">
        <f t="shared" si="4"/>
        <v>10000</v>
      </c>
      <c r="G81" s="20"/>
    </row>
    <row r="82" spans="1:7" ht="15.75">
      <c r="A82" s="14" t="s">
        <v>62</v>
      </c>
      <c r="B82" s="33" t="s">
        <v>23</v>
      </c>
      <c r="C82" s="33"/>
      <c r="D82" s="18">
        <v>10000</v>
      </c>
      <c r="E82" s="18">
        <v>0</v>
      </c>
      <c r="F82" s="18">
        <f t="shared" si="4"/>
        <v>10000</v>
      </c>
      <c r="G82" s="20"/>
    </row>
    <row r="83" spans="1:7" ht="17.25" customHeight="1">
      <c r="A83" s="14" t="s">
        <v>70</v>
      </c>
      <c r="B83" s="46" t="s">
        <v>103</v>
      </c>
      <c r="C83" s="36"/>
      <c r="D83" s="18">
        <v>15000</v>
      </c>
      <c r="E83" s="18">
        <v>0</v>
      </c>
      <c r="F83" s="18">
        <f>SUM(D83:E83)</f>
        <v>15000</v>
      </c>
      <c r="G83" s="20"/>
    </row>
    <row r="84" spans="1:7" ht="6" customHeight="1">
      <c r="A84" s="13"/>
      <c r="B84" s="10"/>
      <c r="C84" s="10"/>
      <c r="D84" s="20"/>
      <c r="E84" s="20"/>
      <c r="F84" s="20"/>
      <c r="G84" s="20"/>
    </row>
    <row r="85" spans="1:7" ht="15.75">
      <c r="A85" s="6">
        <v>553</v>
      </c>
      <c r="B85" s="34" t="s">
        <v>5</v>
      </c>
      <c r="C85" s="34"/>
      <c r="D85" s="19">
        <v>35000</v>
      </c>
      <c r="E85" s="19">
        <f>SUM(E86:E87)</f>
        <v>2000</v>
      </c>
      <c r="F85" s="19">
        <v>37000</v>
      </c>
      <c r="G85" s="21"/>
    </row>
    <row r="86" spans="1:7" ht="34.5" customHeight="1">
      <c r="A86" s="14" t="s">
        <v>63</v>
      </c>
      <c r="B86" s="35" t="s">
        <v>123</v>
      </c>
      <c r="C86" s="36"/>
      <c r="D86" s="18">
        <v>35000</v>
      </c>
      <c r="E86" s="18">
        <v>0</v>
      </c>
      <c r="F86" s="18">
        <f t="shared" si="4"/>
        <v>35000</v>
      </c>
      <c r="G86" s="20"/>
    </row>
    <row r="87" spans="1:7" ht="15.75">
      <c r="A87" s="14" t="s">
        <v>64</v>
      </c>
      <c r="B87" s="33" t="s">
        <v>6</v>
      </c>
      <c r="C87" s="33"/>
      <c r="D87" s="18">
        <v>0</v>
      </c>
      <c r="E87" s="18">
        <v>2000</v>
      </c>
      <c r="F87" s="18">
        <f t="shared" si="4"/>
        <v>2000</v>
      </c>
      <c r="G87" s="20"/>
    </row>
    <row r="88" spans="1:7" ht="6" customHeight="1">
      <c r="A88" s="13"/>
      <c r="B88" s="10"/>
      <c r="C88" s="10"/>
      <c r="D88" s="20"/>
      <c r="E88" s="20"/>
      <c r="F88" s="20"/>
      <c r="G88" s="20"/>
    </row>
    <row r="89" spans="1:7" ht="15.75">
      <c r="A89" s="6">
        <v>559</v>
      </c>
      <c r="B89" s="40" t="s">
        <v>24</v>
      </c>
      <c r="C89" s="41"/>
      <c r="D89" s="19">
        <v>35000</v>
      </c>
      <c r="E89" s="19">
        <f>SUM(E90:E90)</f>
        <v>0</v>
      </c>
      <c r="F89" s="19">
        <v>35000</v>
      </c>
      <c r="G89" s="21"/>
    </row>
    <row r="90" spans="1:7" ht="15.75">
      <c r="A90" s="14" t="s">
        <v>65</v>
      </c>
      <c r="B90" s="33" t="s">
        <v>25</v>
      </c>
      <c r="C90" s="33"/>
      <c r="D90" s="18">
        <v>35000</v>
      </c>
      <c r="E90" s="18">
        <v>0</v>
      </c>
      <c r="F90" s="18">
        <f t="shared" si="4"/>
        <v>35000</v>
      </c>
      <c r="G90" s="20"/>
    </row>
    <row r="91" spans="1:7" ht="6" customHeight="1">
      <c r="A91" s="13"/>
      <c r="B91" s="10"/>
      <c r="C91" s="10"/>
      <c r="D91" s="20"/>
      <c r="E91" s="20"/>
      <c r="F91" s="20"/>
      <c r="G91" s="20"/>
    </row>
    <row r="92" spans="1:8" ht="47.25" customHeight="1">
      <c r="A92" s="6"/>
      <c r="B92" s="37" t="s">
        <v>104</v>
      </c>
      <c r="C92" s="38"/>
      <c r="D92" s="19">
        <v>279000</v>
      </c>
      <c r="E92" s="19">
        <v>16000</v>
      </c>
      <c r="F92" s="19">
        <f>SUM(D92:E92)</f>
        <v>295000</v>
      </c>
      <c r="G92" s="21"/>
      <c r="H92" s="1"/>
    </row>
    <row r="93" spans="1:4" ht="3" customHeight="1">
      <c r="A93" s="15"/>
      <c r="B93" s="11"/>
      <c r="C93" s="11"/>
      <c r="D93" s="21"/>
    </row>
    <row r="94" spans="1:10" ht="15" customHeight="1">
      <c r="A94" s="16"/>
      <c r="B94" s="44" t="s">
        <v>7</v>
      </c>
      <c r="C94" s="45"/>
      <c r="D94" s="19">
        <f>SUM(D92,D89,D85,D80,D76,D69,D65,D63,D58,D53,D44,D42,D40,D38,D34,D30,D20,D50,D36)</f>
        <v>5363000</v>
      </c>
      <c r="E94" s="19">
        <f>SUM(E92,E89,E85,E80,E76,E69,E65,E63,E58,E53,E44,E42,E40,E38,E34,E30,E20,E50,E36)</f>
        <v>6840000</v>
      </c>
      <c r="F94" s="19">
        <f>SUM(F92,F89,F85,F80,F76,F69,F65,F63,F58,F53,F44,F42,F40,F38,F34,F30,F20,F50,F36)</f>
        <v>12203000</v>
      </c>
      <c r="G94" s="21"/>
      <c r="H94" s="1"/>
      <c r="J94" s="1"/>
    </row>
    <row r="96" spans="1:6" ht="39" customHeight="1">
      <c r="A96" s="39" t="s">
        <v>79</v>
      </c>
      <c r="B96" s="39"/>
      <c r="C96" s="39"/>
      <c r="D96" s="39"/>
      <c r="E96" s="39"/>
      <c r="F96" s="39"/>
    </row>
    <row r="100" spans="1:7" ht="15" customHeight="1">
      <c r="A100" s="32" t="s">
        <v>124</v>
      </c>
      <c r="B100" s="32"/>
      <c r="C100" s="32"/>
      <c r="D100" s="32"/>
      <c r="E100" s="32"/>
      <c r="F100" s="32"/>
      <c r="G100" s="4"/>
    </row>
    <row r="103" spans="4:6" ht="15.75">
      <c r="D103" s="31" t="s">
        <v>30</v>
      </c>
      <c r="E103" s="31"/>
      <c r="F103" s="31"/>
    </row>
    <row r="104" spans="4:7" ht="15.75">
      <c r="D104" s="43" t="s">
        <v>31</v>
      </c>
      <c r="E104" s="43"/>
      <c r="F104" s="43"/>
      <c r="G104" s="5"/>
    </row>
    <row r="105" spans="4:7" ht="15.75">
      <c r="D105" s="42"/>
      <c r="E105" s="42"/>
      <c r="F105" s="42"/>
      <c r="G105" s="24"/>
    </row>
  </sheetData>
  <sheetProtection selectLockedCells="1" selectUnlockedCells="1"/>
  <mergeCells count="81">
    <mergeCell ref="B50:C50"/>
    <mergeCell ref="B51:C51"/>
    <mergeCell ref="B65:C65"/>
    <mergeCell ref="B69:C69"/>
    <mergeCell ref="B70:C70"/>
    <mergeCell ref="B48:C48"/>
    <mergeCell ref="B53:C53"/>
    <mergeCell ref="B54:C54"/>
    <mergeCell ref="B55:C55"/>
    <mergeCell ref="B56:C56"/>
    <mergeCell ref="D17:D18"/>
    <mergeCell ref="E17:E18"/>
    <mergeCell ref="F17:F18"/>
    <mergeCell ref="B17:C18"/>
    <mergeCell ref="A17:A18"/>
    <mergeCell ref="A1:F1"/>
    <mergeCell ref="A2:F2"/>
    <mergeCell ref="B8:C8"/>
    <mergeCell ref="B9:C9"/>
    <mergeCell ref="B10:C10"/>
    <mergeCell ref="A13:C13"/>
    <mergeCell ref="D6:D7"/>
    <mergeCell ref="E6:E7"/>
    <mergeCell ref="F6:F7"/>
    <mergeCell ref="B6:C7"/>
    <mergeCell ref="A6:A7"/>
    <mergeCell ref="B11:C11"/>
    <mergeCell ref="B12:C12"/>
    <mergeCell ref="B21:C21"/>
    <mergeCell ref="B22:C22"/>
    <mergeCell ref="B24:C24"/>
    <mergeCell ref="B25:C25"/>
    <mergeCell ref="B26:C26"/>
    <mergeCell ref="B27:C27"/>
    <mergeCell ref="B23:C23"/>
    <mergeCell ref="B28:C28"/>
    <mergeCell ref="B30:C30"/>
    <mergeCell ref="B31:C31"/>
    <mergeCell ref="B32:C32"/>
    <mergeCell ref="B34:C34"/>
    <mergeCell ref="B38:C38"/>
    <mergeCell ref="B36:C36"/>
    <mergeCell ref="B40:C40"/>
    <mergeCell ref="B42:C42"/>
    <mergeCell ref="B44:C44"/>
    <mergeCell ref="B45:C45"/>
    <mergeCell ref="B46:C46"/>
    <mergeCell ref="B47:C47"/>
    <mergeCell ref="B58:C58"/>
    <mergeCell ref="B63:C63"/>
    <mergeCell ref="B59:C59"/>
    <mergeCell ref="B60:C60"/>
    <mergeCell ref="B61:C61"/>
    <mergeCell ref="B78:C78"/>
    <mergeCell ref="B81:C81"/>
    <mergeCell ref="B82:C82"/>
    <mergeCell ref="B85:C85"/>
    <mergeCell ref="B66:C66"/>
    <mergeCell ref="B67:C67"/>
    <mergeCell ref="B71:C71"/>
    <mergeCell ref="B83:C83"/>
    <mergeCell ref="B89:C89"/>
    <mergeCell ref="B20:C20"/>
    <mergeCell ref="D105:F105"/>
    <mergeCell ref="D104:F104"/>
    <mergeCell ref="B94:C94"/>
    <mergeCell ref="B72:C72"/>
    <mergeCell ref="B73:C73"/>
    <mergeCell ref="B74:C74"/>
    <mergeCell ref="B76:C76"/>
    <mergeCell ref="B77:C77"/>
    <mergeCell ref="D103:F103"/>
    <mergeCell ref="A4:F4"/>
    <mergeCell ref="A15:F15"/>
    <mergeCell ref="B90:C90"/>
    <mergeCell ref="A100:F100"/>
    <mergeCell ref="B80:C80"/>
    <mergeCell ref="B86:C86"/>
    <mergeCell ref="B87:C87"/>
    <mergeCell ref="B92:C92"/>
    <mergeCell ref="A96:F96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130" zoomScaleNormal="130" zoomScalePageLayoutView="0" workbookViewId="0" topLeftCell="A1">
      <selection activeCell="A4" sqref="A4:E4"/>
    </sheetView>
  </sheetViews>
  <sheetFormatPr defaultColWidth="11.57421875" defaultRowHeight="12.75"/>
  <cols>
    <col min="1" max="1" width="12.421875" style="12" customWidth="1"/>
    <col min="2" max="2" width="15.00390625" style="7" customWidth="1"/>
    <col min="3" max="3" width="38.00390625" style="7" customWidth="1"/>
    <col min="4" max="4" width="14.421875" style="17" customWidth="1"/>
    <col min="5" max="5" width="16.140625" style="17" customWidth="1"/>
    <col min="6" max="6" width="13.28125" style="17" customWidth="1"/>
  </cols>
  <sheetData>
    <row r="1" spans="1:6" ht="20.25">
      <c r="A1" s="60" t="s">
        <v>118</v>
      </c>
      <c r="B1" s="60"/>
      <c r="C1" s="60"/>
      <c r="D1" s="60"/>
      <c r="E1" s="60"/>
      <c r="F1" s="3"/>
    </row>
    <row r="2" spans="1:6" ht="15.75">
      <c r="A2" s="32" t="s">
        <v>8</v>
      </c>
      <c r="B2" s="32"/>
      <c r="C2" s="32"/>
      <c r="D2" s="32"/>
      <c r="E2" s="32"/>
      <c r="F2" s="4"/>
    </row>
    <row r="4" spans="1:6" ht="15.75">
      <c r="A4" s="32" t="s">
        <v>32</v>
      </c>
      <c r="B4" s="32"/>
      <c r="C4" s="32"/>
      <c r="D4" s="32"/>
      <c r="E4" s="32"/>
      <c r="F4" s="4"/>
    </row>
    <row r="6" spans="1:6" ht="14.25" customHeight="1">
      <c r="A6" s="62" t="s">
        <v>34</v>
      </c>
      <c r="B6" s="64" t="s">
        <v>33</v>
      </c>
      <c r="C6" s="65"/>
      <c r="D6" s="68" t="s">
        <v>27</v>
      </c>
      <c r="E6" s="68" t="s">
        <v>28</v>
      </c>
      <c r="F6" s="22"/>
    </row>
    <row r="7" spans="1:6" ht="20.25" customHeight="1">
      <c r="A7" s="63"/>
      <c r="B7" s="66"/>
      <c r="C7" s="67"/>
      <c r="D7" s="69"/>
      <c r="E7" s="69"/>
      <c r="F7" s="22"/>
    </row>
    <row r="8" spans="1:6" ht="15.75">
      <c r="A8" s="6">
        <v>6400</v>
      </c>
      <c r="B8" s="50" t="s">
        <v>0</v>
      </c>
      <c r="C8" s="51"/>
      <c r="D8" s="18">
        <v>6840000</v>
      </c>
      <c r="E8" s="18">
        <f>SUM(D8:D8)</f>
        <v>6840000</v>
      </c>
      <c r="F8" s="20"/>
    </row>
    <row r="9" spans="1:6" ht="15.75">
      <c r="A9" s="70" t="s">
        <v>11</v>
      </c>
      <c r="B9" s="71"/>
      <c r="C9" s="72"/>
      <c r="D9" s="19">
        <f>SUM(D8:D8)</f>
        <v>6840000</v>
      </c>
      <c r="E9" s="19">
        <f>SUM(D9:D9)</f>
        <v>6840000</v>
      </c>
      <c r="F9" s="21"/>
    </row>
    <row r="10" spans="1:3" ht="15.75">
      <c r="A10" s="13"/>
      <c r="B10" s="8"/>
      <c r="C10" s="8"/>
    </row>
    <row r="11" spans="1:6" ht="15.75">
      <c r="A11" s="32" t="s">
        <v>35</v>
      </c>
      <c r="B11" s="32"/>
      <c r="C11" s="32"/>
      <c r="D11" s="32"/>
      <c r="E11" s="32"/>
      <c r="F11" s="4"/>
    </row>
    <row r="12" spans="1:3" ht="15.75">
      <c r="A12" s="13"/>
      <c r="B12" s="8"/>
      <c r="C12" s="8"/>
    </row>
    <row r="13" spans="1:6" ht="14.25" customHeight="1">
      <c r="A13" s="62" t="s">
        <v>34</v>
      </c>
      <c r="B13" s="64" t="s">
        <v>36</v>
      </c>
      <c r="C13" s="65"/>
      <c r="D13" s="68" t="s">
        <v>27</v>
      </c>
      <c r="E13" s="68" t="s">
        <v>28</v>
      </c>
      <c r="F13" s="23"/>
    </row>
    <row r="14" spans="1:6" ht="17.25" customHeight="1">
      <c r="A14" s="63"/>
      <c r="B14" s="66"/>
      <c r="C14" s="67"/>
      <c r="D14" s="69"/>
      <c r="E14" s="69"/>
      <c r="F14" s="23"/>
    </row>
    <row r="15" spans="1:6" ht="6" customHeight="1">
      <c r="A15" s="13"/>
      <c r="B15" s="9"/>
      <c r="C15" s="9"/>
      <c r="D15" s="20"/>
      <c r="E15" s="20"/>
      <c r="F15" s="20"/>
    </row>
    <row r="16" spans="1:6" ht="15.75">
      <c r="A16" s="6">
        <v>513</v>
      </c>
      <c r="B16" s="37" t="s">
        <v>111</v>
      </c>
      <c r="C16" s="38"/>
      <c r="D16" s="19">
        <v>589000</v>
      </c>
      <c r="E16" s="19">
        <v>589000</v>
      </c>
      <c r="F16" s="21"/>
    </row>
    <row r="17" spans="1:6" ht="38.25" customHeight="1">
      <c r="A17" s="14" t="s">
        <v>45</v>
      </c>
      <c r="B17" s="35" t="s">
        <v>112</v>
      </c>
      <c r="C17" s="36"/>
      <c r="D17" s="18">
        <v>589000</v>
      </c>
      <c r="E17" s="18">
        <f>SUM(D17:D17)</f>
        <v>589000</v>
      </c>
      <c r="F17" s="20"/>
    </row>
    <row r="18" spans="1:6" ht="6" customHeight="1">
      <c r="A18" s="13"/>
      <c r="B18" s="10"/>
      <c r="C18" s="10"/>
      <c r="D18" s="20"/>
      <c r="E18" s="20"/>
      <c r="F18" s="20"/>
    </row>
    <row r="19" spans="1:7" ht="21" customHeight="1">
      <c r="A19" s="6">
        <v>520</v>
      </c>
      <c r="B19" s="37" t="s">
        <v>87</v>
      </c>
      <c r="C19" s="38"/>
      <c r="D19" s="19">
        <v>2237000</v>
      </c>
      <c r="E19" s="19">
        <f>SUM(D19:D19)</f>
        <v>2237000</v>
      </c>
      <c r="F19" s="21"/>
      <c r="G19" s="1"/>
    </row>
    <row r="20" spans="1:6" ht="6" customHeight="1">
      <c r="A20" s="13"/>
      <c r="B20" s="10"/>
      <c r="C20" s="10"/>
      <c r="D20" s="20"/>
      <c r="E20" s="20"/>
      <c r="F20" s="20"/>
    </row>
    <row r="21" spans="1:8" ht="17.25" customHeight="1">
      <c r="A21" s="6">
        <v>521</v>
      </c>
      <c r="B21" s="37" t="s">
        <v>116</v>
      </c>
      <c r="C21" s="38"/>
      <c r="D21" s="19">
        <v>446000</v>
      </c>
      <c r="E21" s="19">
        <f>SUM(D21:D21)</f>
        <v>446000</v>
      </c>
      <c r="F21" s="21"/>
      <c r="H21" s="1"/>
    </row>
    <row r="22" spans="1:6" ht="6" customHeight="1">
      <c r="A22" s="13"/>
      <c r="B22" s="10"/>
      <c r="C22" s="10"/>
      <c r="D22" s="20"/>
      <c r="E22" s="20"/>
      <c r="F22" s="20"/>
    </row>
    <row r="23" spans="1:8" ht="24" customHeight="1">
      <c r="A23" s="6">
        <v>524</v>
      </c>
      <c r="B23" s="37" t="s">
        <v>110</v>
      </c>
      <c r="C23" s="38"/>
      <c r="D23" s="19">
        <v>2000000</v>
      </c>
      <c r="E23" s="19">
        <f>SUM(D23:D23)</f>
        <v>2000000</v>
      </c>
      <c r="F23" s="21"/>
      <c r="G23" s="1"/>
      <c r="H23" s="1"/>
    </row>
    <row r="24" spans="1:6" ht="6" customHeight="1">
      <c r="A24" s="13"/>
      <c r="B24" s="10"/>
      <c r="C24" s="10"/>
      <c r="D24" s="20"/>
      <c r="E24" s="20"/>
      <c r="F24" s="20"/>
    </row>
    <row r="25" spans="1:6" ht="50.25" customHeight="1">
      <c r="A25" s="6">
        <v>5263</v>
      </c>
      <c r="B25" s="37" t="s">
        <v>90</v>
      </c>
      <c r="C25" s="38"/>
      <c r="D25" s="19">
        <v>900000</v>
      </c>
      <c r="E25" s="19">
        <f>SUM(D25:D25)</f>
        <v>900000</v>
      </c>
      <c r="F25" s="21"/>
    </row>
    <row r="26" spans="1:6" ht="7.5" customHeight="1">
      <c r="A26" s="13"/>
      <c r="B26" s="10"/>
      <c r="C26" s="8"/>
      <c r="D26" s="8"/>
      <c r="E26" s="20"/>
      <c r="F26" s="20"/>
    </row>
    <row r="27" spans="1:8" ht="15.75">
      <c r="A27" s="6" t="s">
        <v>113</v>
      </c>
      <c r="B27" s="40" t="s">
        <v>114</v>
      </c>
      <c r="C27" s="41"/>
      <c r="D27" s="19">
        <v>350000</v>
      </c>
      <c r="E27" s="19">
        <f>SUM(D27:D27)</f>
        <v>350000</v>
      </c>
      <c r="F27" s="21"/>
      <c r="H27" s="2"/>
    </row>
    <row r="28" spans="1:6" ht="33.75" customHeight="1">
      <c r="A28" s="14" t="s">
        <v>69</v>
      </c>
      <c r="B28" s="35" t="s">
        <v>115</v>
      </c>
      <c r="C28" s="36"/>
      <c r="D28" s="18">
        <v>350000</v>
      </c>
      <c r="E28" s="18">
        <f>SUM(D28:D28)</f>
        <v>350000</v>
      </c>
      <c r="F28" s="20"/>
    </row>
    <row r="29" spans="1:6" ht="6" customHeight="1">
      <c r="A29" s="13"/>
      <c r="B29" s="10"/>
      <c r="C29" s="10"/>
      <c r="D29" s="20"/>
      <c r="E29" s="20"/>
      <c r="F29" s="20"/>
    </row>
    <row r="30" spans="1:6" ht="15.75">
      <c r="A30" s="6">
        <v>550</v>
      </c>
      <c r="B30" s="40" t="s">
        <v>18</v>
      </c>
      <c r="C30" s="41"/>
      <c r="D30" s="19">
        <f>SUM(D31:D31)</f>
        <v>300000</v>
      </c>
      <c r="E30" s="19">
        <f>SUM(D30:D30)</f>
        <v>300000</v>
      </c>
      <c r="F30" s="21"/>
    </row>
    <row r="31" spans="1:6" ht="15.75">
      <c r="A31" s="14" t="s">
        <v>55</v>
      </c>
      <c r="B31" s="50" t="s">
        <v>19</v>
      </c>
      <c r="C31" s="51"/>
      <c r="D31" s="18">
        <v>300000</v>
      </c>
      <c r="E31" s="18">
        <f>SUM(D31:D31)</f>
        <v>300000</v>
      </c>
      <c r="F31" s="20"/>
    </row>
    <row r="32" spans="1:6" ht="6" customHeight="1">
      <c r="A32" s="13"/>
      <c r="B32" s="10"/>
      <c r="C32" s="10"/>
      <c r="D32" s="20"/>
      <c r="E32" s="20"/>
      <c r="F32" s="20"/>
    </row>
    <row r="33" spans="6:7" ht="1.5" customHeight="1">
      <c r="F33" s="21"/>
      <c r="G33" s="1"/>
    </row>
    <row r="34" spans="1:5" ht="19.5" customHeight="1">
      <c r="A34" s="6">
        <v>553</v>
      </c>
      <c r="B34" s="25" t="s">
        <v>5</v>
      </c>
      <c r="C34" s="26"/>
      <c r="D34" s="19">
        <f>SUM(D35:D35)</f>
        <v>2000</v>
      </c>
      <c r="E34" s="19">
        <f>SUM(E35:E35)</f>
        <v>2000</v>
      </c>
    </row>
    <row r="35" spans="1:9" ht="15.75">
      <c r="A35" s="14" t="s">
        <v>64</v>
      </c>
      <c r="B35" s="50" t="s">
        <v>6</v>
      </c>
      <c r="C35" s="51"/>
      <c r="D35" s="18">
        <v>2000</v>
      </c>
      <c r="E35" s="18">
        <f>SUM(D35:D35)</f>
        <v>2000</v>
      </c>
      <c r="F35" s="21"/>
      <c r="G35" s="1"/>
      <c r="H35" s="1"/>
      <c r="I35" s="1"/>
    </row>
    <row r="36" ht="4.5" customHeight="1"/>
    <row r="37" spans="1:5" ht="34.5" customHeight="1">
      <c r="A37" s="6"/>
      <c r="B37" s="61" t="s">
        <v>117</v>
      </c>
      <c r="C37" s="38"/>
      <c r="D37" s="19">
        <v>16000</v>
      </c>
      <c r="E37" s="19">
        <f>SUM(D37:D37)</f>
        <v>16000</v>
      </c>
    </row>
    <row r="38" ht="4.5" customHeight="1"/>
    <row r="39" spans="1:5" ht="15.75">
      <c r="A39" s="16"/>
      <c r="B39" s="44" t="s">
        <v>7</v>
      </c>
      <c r="C39" s="45"/>
      <c r="D39" s="19">
        <v>6840000</v>
      </c>
      <c r="E39" s="19">
        <v>6840000</v>
      </c>
    </row>
  </sheetData>
  <sheetProtection selectLockedCells="1" selectUnlockedCells="1"/>
  <mergeCells count="27">
    <mergeCell ref="A1:E1"/>
    <mergeCell ref="A2:E2"/>
    <mergeCell ref="A4:E4"/>
    <mergeCell ref="A6:A7"/>
    <mergeCell ref="B6:C7"/>
    <mergeCell ref="D6:D7"/>
    <mergeCell ref="E6:E7"/>
    <mergeCell ref="A11:E11"/>
    <mergeCell ref="A13:A14"/>
    <mergeCell ref="B13:C14"/>
    <mergeCell ref="D13:D14"/>
    <mergeCell ref="E13:E14"/>
    <mergeCell ref="B8:C8"/>
    <mergeCell ref="A9:C9"/>
    <mergeCell ref="B19:C19"/>
    <mergeCell ref="B21:C21"/>
    <mergeCell ref="B23:C23"/>
    <mergeCell ref="B25:C25"/>
    <mergeCell ref="B16:C16"/>
    <mergeCell ref="B17:C17"/>
    <mergeCell ref="B39:C39"/>
    <mergeCell ref="B35:C35"/>
    <mergeCell ref="B28:C28"/>
    <mergeCell ref="B27:C27"/>
    <mergeCell ref="B30:C30"/>
    <mergeCell ref="B31:C31"/>
    <mergeCell ref="B37:C37"/>
  </mergeCells>
  <printOptions/>
  <pageMargins left="0.409722222222222" right="0.559722222222222" top="0.7875" bottom="1.025" header="0.55" footer="0.78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Jovicic</dc:creator>
  <cp:keywords/>
  <dc:description/>
  <cp:lastModifiedBy>MX</cp:lastModifiedBy>
  <cp:lastPrinted>2017-10-30T08:45:52Z</cp:lastPrinted>
  <dcterms:created xsi:type="dcterms:W3CDTF">2015-12-01T08:48:28Z</dcterms:created>
  <dcterms:modified xsi:type="dcterms:W3CDTF">2017-11-02T12:05:00Z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-501808956</vt:i4>
  </property>
  <property fmtid="{D5CDD505-2E9C-101B-9397-08002B2CF9AE}" pid="4" name="_EmailSubje">
    <vt:lpwstr>za jp poslovni centar paracin</vt:lpwstr>
  </property>
  <property fmtid="{D5CDD505-2E9C-101B-9397-08002B2CF9AE}" pid="5" name="_AuthorEma">
    <vt:lpwstr>aleksandar_jovanic@paracin.rs</vt:lpwstr>
  </property>
  <property fmtid="{D5CDD505-2E9C-101B-9397-08002B2CF9AE}" pid="6" name="_AuthorEmailDisplayNa">
    <vt:lpwstr>Aleksandar Jovanic</vt:lpwstr>
  </property>
</Properties>
</file>